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\Downloads\"/>
    </mc:Choice>
  </mc:AlternateContent>
  <xr:revisionPtr revIDLastSave="0" documentId="13_ncr:1_{CE99A4ED-078E-44BA-8367-C0829F57EC86}" xr6:coauthVersionLast="47" xr6:coauthVersionMax="47" xr10:uidLastSave="{00000000-0000-0000-0000-000000000000}"/>
  <bookViews>
    <workbookView xWindow="20370" yWindow="-120" windowWidth="29040" windowHeight="15720" activeTab="2" xr2:uid="{ADDBEFED-1CD9-4129-9352-6949B924E800}"/>
  </bookViews>
  <sheets>
    <sheet name="Ingresos" sheetId="1" r:id="rId1"/>
    <sheet name="Gastos" sheetId="2" r:id="rId2"/>
    <sheet name="BE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5" i="2" l="1"/>
</calcChain>
</file>

<file path=xl/sharedStrings.xml><?xml version="1.0" encoding="utf-8"?>
<sst xmlns="http://schemas.openxmlformats.org/spreadsheetml/2006/main" count="246" uniqueCount="160">
  <si>
    <t>Ingreos 2024-12</t>
  </si>
  <si>
    <t>Nombre Cuenta</t>
  </si>
  <si>
    <t>Presupuesto       Inicial         (Miles de Pesos)</t>
  </si>
  <si>
    <t>Presupuesto Vigente (Miles de Pesos)</t>
  </si>
  <si>
    <t>Ingresos Percibidos  (Miles de Pesos)</t>
  </si>
  <si>
    <t>CxC TRANSFERENCIAS CORRIENTES</t>
  </si>
  <si>
    <t>Del Servicio Nacional de Menores</t>
  </si>
  <si>
    <t>Subvención Menores en Situación Irregular</t>
  </si>
  <si>
    <t>De Otras Entidades Públicas</t>
  </si>
  <si>
    <t>De la Municipalidad a Servicios Incorporados a su Gestión</t>
  </si>
  <si>
    <t>CxC OTROS INGRESOS CORRIENTES</t>
  </si>
  <si>
    <t>RECUPERACIONES Y REEMBOLSOS POR LICENCIAS MEDICAS</t>
  </si>
  <si>
    <t>SALDO INICIAL DE CAJA</t>
  </si>
  <si>
    <t>Nombre Cuenta Clasificador Presupuestario</t>
  </si>
  <si>
    <t>TOTAL PRESUPUESTO INICIAL</t>
  </si>
  <si>
    <t>TOTAL PRESUPUESTO VIGENTE</t>
  </si>
  <si>
    <t>TOTAL OBLIGACION DEVENGADA</t>
  </si>
  <si>
    <t>CxP GASTOS EN PERSONAL</t>
  </si>
  <si>
    <t>PERSONAL DE PLANTA</t>
  </si>
  <si>
    <t>OTRAS REMUNERACIONES</t>
  </si>
  <si>
    <t>CxP BIENES Y SERVICIOS DE CONSUMO</t>
  </si>
  <si>
    <t>ALIMENTOS Y BEBIDAS</t>
  </si>
  <si>
    <t>TEXTILES, VESTUARIO Y CALZADO</t>
  </si>
  <si>
    <t>MATERIALES DE USO O CONSUMO</t>
  </si>
  <si>
    <t>SERVICIOS BASICOS</t>
  </si>
  <si>
    <t>MANTENIMIENTO Y REPARACIONES</t>
  </si>
  <si>
    <t>SERVICIOS GENERALES</t>
  </si>
  <si>
    <t>ARRIENDOS</t>
  </si>
  <si>
    <t>SERVICIOS FINANCIEROS Y DE SEGUROS</t>
  </si>
  <si>
    <t>SERVICIOS TECNICOS Y PROFESIONALES</t>
  </si>
  <si>
    <t>OTROS GASTOS EN BIENES Y SERVICIOS DE CONSUMO</t>
  </si>
  <si>
    <t>Gastos Menores</t>
  </si>
  <si>
    <t>CxP PRESTACIONES DE SEGURIDAD SOCIAL</t>
  </si>
  <si>
    <t>PRESTACIONES PREVISIONALES</t>
  </si>
  <si>
    <t>CxP ADQUISIC. DE ACTIVOS NO FINANCIEROS</t>
  </si>
  <si>
    <t>MOBILIARIO Y OTROS</t>
  </si>
  <si>
    <t>MAQUINAS Y EQUIPOS</t>
  </si>
  <si>
    <t>EQUIPOS INFORMATICOS</t>
  </si>
  <si>
    <t>CxP TRANSFERENCIAS DE CAPITAL</t>
  </si>
  <si>
    <t>A OTRAS ENTIDADES PUBLICAS</t>
  </si>
  <si>
    <t>CxP SERVICIO DE LA DEUDA</t>
  </si>
  <si>
    <t>DEUDA FLOTANTE</t>
  </si>
  <si>
    <t xml:space="preserve"> GASTOS EN PERSONAL</t>
  </si>
  <si>
    <t xml:space="preserve">Nombre Cuenta </t>
  </si>
  <si>
    <t xml:space="preserve"> SERVICIO DE LA DEUDA</t>
  </si>
  <si>
    <t xml:space="preserve">Código Cuenta Clasificador </t>
  </si>
  <si>
    <t>Ingresos Por Percibir  (Miles de Pesos)</t>
  </si>
  <si>
    <t>EEE.03.00.000.000.000</t>
  </si>
  <si>
    <t>CxC TRIBUTOS SOBRE EL USO DE BS. Y LA REALIZACION DE ACTIVIDADES</t>
  </si>
  <si>
    <t>EEE.05.00.000.000.000</t>
  </si>
  <si>
    <t>EEE.05.03.005.000.000</t>
  </si>
  <si>
    <t>EEE.05.03.099.000.000</t>
  </si>
  <si>
    <t>EEE.05.03.101.000.000</t>
  </si>
  <si>
    <t>EEE.06.00.000.000.000</t>
  </si>
  <si>
    <t>CxC RENTAS DE LA PROPIEDAD</t>
  </si>
  <si>
    <t>EEE.07.00.000.000.000</t>
  </si>
  <si>
    <t>CxC INGRESOS DE OPERACIÓN</t>
  </si>
  <si>
    <t>EEE.08.00.000.000.000</t>
  </si>
  <si>
    <t>EEE.10.00.000.000.000</t>
  </si>
  <si>
    <t>CxC  VENTA DE ACTIVOS NO FINANCIEROS</t>
  </si>
  <si>
    <t>PROGRAMAS INFORMATICOS</t>
  </si>
  <si>
    <t>EEE.11.00.000.000.000</t>
  </si>
  <si>
    <t>CxC VENTA DE ACTIVOS FINANCIEROS</t>
  </si>
  <si>
    <t>EEE.12.00.000.000.000</t>
  </si>
  <si>
    <t>CxC RECUPERACION DE PRESTAMOS</t>
  </si>
  <si>
    <t>EEE.13.00.000.000.000</t>
  </si>
  <si>
    <t>CxC TRANSFERENCIAS PARA GASTOS DE CAPITAL</t>
  </si>
  <si>
    <t>EEE.14.00.000.000.000</t>
  </si>
  <si>
    <t>CxC ENDEUDAMIENTO</t>
  </si>
  <si>
    <t>EEE.15.00.000.000.000</t>
  </si>
  <si>
    <t>Código Cuenta Clasificador</t>
  </si>
  <si>
    <t>TOTAL DEUDA EXIGIBLE</t>
  </si>
  <si>
    <t>EEE.21.00.000.000.000</t>
  </si>
  <si>
    <t>EEE.21.01.000.000.000</t>
  </si>
  <si>
    <t>EEE.21.03.000.000.000</t>
  </si>
  <si>
    <t>EEE.22.00.000.000.000</t>
  </si>
  <si>
    <t>EEE.22.01.000.000.000</t>
  </si>
  <si>
    <t>EEE.22.02.000.000.000</t>
  </si>
  <si>
    <t>COMBUSTIBLES Y LUBRICANTES</t>
  </si>
  <si>
    <t>EEE.22.04.000.000.000</t>
  </si>
  <si>
    <t>EEE.22.05.000.000.000</t>
  </si>
  <si>
    <t>EEE.22.06.000.000.000</t>
  </si>
  <si>
    <t>EEE.22.07.000.000.000</t>
  </si>
  <si>
    <t>PUBLICIDAD Y DIFUSION</t>
  </si>
  <si>
    <t>EEE.22.08.000.000.000</t>
  </si>
  <si>
    <t>EEE.22.09.000.000.000</t>
  </si>
  <si>
    <t>EEE.22.10.000.000.000</t>
  </si>
  <si>
    <t>EEE.22.11.000.000.000</t>
  </si>
  <si>
    <t>EEE.22.12.000.000.000</t>
  </si>
  <si>
    <t>EEE.23.00.000.000.000</t>
  </si>
  <si>
    <t>EEE.23.01.000.000.000</t>
  </si>
  <si>
    <t>EEE.23.03.000.000.000</t>
  </si>
  <si>
    <t>PRESTACIONES SOCIALES DEL EMPLEADOR</t>
  </si>
  <si>
    <t>AL SECTOR PRIVADO</t>
  </si>
  <si>
    <t>EEE.29.00.000.000.000</t>
  </si>
  <si>
    <t>EEE.29.04.000.000.000</t>
  </si>
  <si>
    <t>EEE.29.05.000.000.000</t>
  </si>
  <si>
    <t>EEE.29.06.000.000.000</t>
  </si>
  <si>
    <t>EEE.33.00.000.000.000</t>
  </si>
  <si>
    <t>EEE.33.03.000.000.000</t>
  </si>
  <si>
    <t>EEE.34.00.000.000.000</t>
  </si>
  <si>
    <t>EEE.34.07.000.000.000</t>
  </si>
  <si>
    <t>Ingreso</t>
  </si>
  <si>
    <t>Gasto</t>
  </si>
  <si>
    <t>Ingresos 2025-07</t>
  </si>
  <si>
    <t>Gastos 2024-12</t>
  </si>
  <si>
    <t>Gastos 2025-07</t>
  </si>
  <si>
    <t>115.03.00.000.000.000</t>
  </si>
  <si>
    <t>115.05.00.000.000.000</t>
  </si>
  <si>
    <t>115.06.00.000.000.000</t>
  </si>
  <si>
    <t>115.07.00.000.000.000</t>
  </si>
  <si>
    <t>115.08.00.000.000.000</t>
  </si>
  <si>
    <t>115.10.00.000.000.000</t>
  </si>
  <si>
    <t>115.11.00.000.000.000</t>
  </si>
  <si>
    <t>115.12.00.000.000.000</t>
  </si>
  <si>
    <t>115.13.00.000.000.000</t>
  </si>
  <si>
    <t>115.14.00.000.000.000</t>
  </si>
  <si>
    <t>115.15.00.000.000.000</t>
  </si>
  <si>
    <t>TOTAL EJECUTADO</t>
  </si>
  <si>
    <t>215.21.00.000.000.000</t>
  </si>
  <si>
    <t>215.21.01.000.000.000</t>
  </si>
  <si>
    <t>215.21.03.000.000.000</t>
  </si>
  <si>
    <t>215.22.00.000.000.000</t>
  </si>
  <si>
    <t>215.22.01.000.000.000</t>
  </si>
  <si>
    <t>215.22.02.000.000.000</t>
  </si>
  <si>
    <t>215.22.03.000.000.000</t>
  </si>
  <si>
    <t>215.22.04.000.000.000</t>
  </si>
  <si>
    <t>215.22.05.000.000.000</t>
  </si>
  <si>
    <t>215.22.06.000.000.000</t>
  </si>
  <si>
    <t>215.22.07.000.000.000</t>
  </si>
  <si>
    <t>215.22.08.000.000.000</t>
  </si>
  <si>
    <t>215.22.09.000.000.000</t>
  </si>
  <si>
    <t>215.22.10.000.000.000</t>
  </si>
  <si>
    <t>215.22.11.000.000.000</t>
  </si>
  <si>
    <t>215.22.12.000.000.000</t>
  </si>
  <si>
    <t>215.23.00.000.000.000</t>
  </si>
  <si>
    <t>215.23.01.000.000.000</t>
  </si>
  <si>
    <t>215.24.00.000.000.000</t>
  </si>
  <si>
    <t>CxP TRANSFERENCIAS CORRIENTES</t>
  </si>
  <si>
    <t>215.24.01.000.000.000</t>
  </si>
  <si>
    <t>215.25.00.000.000.000</t>
  </si>
  <si>
    <t>C X P INTEGROS AL FISCO</t>
  </si>
  <si>
    <t>215.26.00.000.000.000</t>
  </si>
  <si>
    <t>CxP OTROS GASTOS CORRIENTES</t>
  </si>
  <si>
    <t>215.29.00.000.000.000</t>
  </si>
  <si>
    <t>215.29.04.000.000.000</t>
  </si>
  <si>
    <t>215.29.05.000.000.000</t>
  </si>
  <si>
    <t>215.29.06.000.000.000</t>
  </si>
  <si>
    <t>215.29.07.000.000.000</t>
  </si>
  <si>
    <t>215.30.00.000.000.000</t>
  </si>
  <si>
    <t>CxP ADQUISIC. DE ACTIVOS FINANCIEROS</t>
  </si>
  <si>
    <t>215.31.00.000.000.000</t>
  </si>
  <si>
    <t>C X P INICIATIVAS DE INVERSION</t>
  </si>
  <si>
    <t>215.32.00.000.000.000</t>
  </si>
  <si>
    <t>CxP PRESTAMOS</t>
  </si>
  <si>
    <t>215.33.00.000.000.000</t>
  </si>
  <si>
    <t>215.34.00.000.000.000</t>
  </si>
  <si>
    <t>215.34.07.000.000.000</t>
  </si>
  <si>
    <t>215.35.00.000.000.000</t>
  </si>
  <si>
    <t>SALDO FINAL DE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</si>
</sst>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omic Sans MS"/>
      <family val="4"/>
    </font>
    <font>
      <b/>
      <sz val="9"/>
      <name val="Comic Sans MS"/>
      <family val="4"/>
    </font>
    <font>
      <b/>
      <sz val="10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27">
    <xf numFmtId="0" fontId="0" fillId="0" borderId="0" xfId="0"/>
    <xf numFmtId="41" fontId="0" fillId="0" borderId="0" xfId="1" applyFont="1"/>
    <xf numFmtId="0" fontId="2" fillId="0" borderId="0" xfId="0" applyFont="1"/>
    <xf numFmtId="41" fontId="2" fillId="0" borderId="0" xfId="1" applyFont="1"/>
    <xf numFmtId="0" fontId="3" fillId="2" borderId="1" xfId="2" applyFont="1" applyFill="1" applyBorder="1" applyAlignment="1">
      <alignment horizontal="center" vertical="top" wrapText="1"/>
    </xf>
    <xf numFmtId="41" fontId="3" fillId="2" borderId="1" xfId="1" applyFont="1" applyFill="1" applyBorder="1" applyAlignment="1">
      <alignment horizontal="center" vertical="top" wrapText="1"/>
    </xf>
    <xf numFmtId="0" fontId="4" fillId="3" borderId="1" xfId="2" applyFont="1" applyFill="1" applyBorder="1"/>
    <xf numFmtId="0" fontId="4" fillId="3" borderId="1" xfId="2" applyFont="1" applyFill="1" applyBorder="1" applyAlignment="1">
      <alignment wrapText="1"/>
    </xf>
    <xf numFmtId="41" fontId="4" fillId="3" borderId="1" xfId="1" applyFont="1" applyFill="1" applyBorder="1" applyAlignment="1">
      <alignment wrapText="1"/>
    </xf>
    <xf numFmtId="0" fontId="4" fillId="5" borderId="1" xfId="2" applyFont="1" applyFill="1" applyBorder="1"/>
    <xf numFmtId="0" fontId="4" fillId="5" borderId="1" xfId="2" applyFont="1" applyFill="1" applyBorder="1" applyAlignment="1">
      <alignment wrapText="1"/>
    </xf>
    <xf numFmtId="41" fontId="4" fillId="5" borderId="1" xfId="1" applyFont="1" applyFill="1" applyBorder="1" applyAlignment="1">
      <alignment wrapText="1"/>
    </xf>
    <xf numFmtId="0" fontId="5" fillId="2" borderId="1" xfId="3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center" vertical="top" wrapText="1"/>
    </xf>
    <xf numFmtId="0" fontId="5" fillId="6" borderId="2" xfId="3" applyFont="1" applyFill="1" applyBorder="1" applyAlignment="1">
      <alignment horizontal="center" vertical="top" wrapText="1"/>
    </xf>
    <xf numFmtId="0" fontId="5" fillId="3" borderId="1" xfId="3" applyFont="1" applyFill="1" applyBorder="1"/>
    <xf numFmtId="0" fontId="5" fillId="3" borderId="1" xfId="3" applyFont="1" applyFill="1" applyBorder="1" applyAlignment="1">
      <alignment wrapText="1"/>
    </xf>
    <xf numFmtId="3" fontId="5" fillId="3" borderId="1" xfId="3" applyNumberFormat="1" applyFont="1" applyFill="1" applyBorder="1"/>
    <xf numFmtId="0" fontId="5" fillId="4" borderId="1" xfId="3" applyFont="1" applyFill="1" applyBorder="1"/>
    <xf numFmtId="0" fontId="5" fillId="4" borderId="1" xfId="3" applyFont="1" applyFill="1" applyBorder="1" applyAlignment="1">
      <alignment wrapText="1"/>
    </xf>
    <xf numFmtId="3" fontId="5" fillId="4" borderId="1" xfId="3" applyNumberFormat="1" applyFont="1" applyFill="1" applyBorder="1"/>
    <xf numFmtId="0" fontId="4" fillId="3" borderId="0" xfId="2" applyFont="1" applyFill="1" applyBorder="1"/>
    <xf numFmtId="41" fontId="5" fillId="4" borderId="1" xfId="1" applyFont="1" applyFill="1" applyBorder="1" applyAlignment="1">
      <alignment wrapText="1"/>
    </xf>
    <xf numFmtId="41" fontId="5" fillId="2" borderId="1" xfId="1" applyFont="1" applyFill="1" applyBorder="1" applyAlignment="1">
      <alignment horizontal="center" vertical="top"/>
    </xf>
    <xf numFmtId="41" fontId="5" fillId="3" borderId="1" xfId="1" applyFont="1" applyFill="1" applyBorder="1" applyAlignment="1">
      <alignment wrapText="1"/>
    </xf>
    <xf numFmtId="41" fontId="5" fillId="4" borderId="1" xfId="1" applyFont="1" applyFill="1" applyBorder="1"/>
    <xf numFmtId="41" fontId="5" fillId="3" borderId="1" xfId="1" applyFont="1" applyFill="1" applyBorder="1"/>
  </cellXfs>
  <cellStyles count="4">
    <cellStyle name="Millares [0]" xfId="1" builtinId="6"/>
    <cellStyle name="Normal" xfId="0" builtinId="0"/>
    <cellStyle name="Normal 2 2" xfId="2" xr:uid="{F041AC1E-60DB-4DFE-BC00-1A64551DA0AA}"/>
    <cellStyle name="Normal 4 2" xfId="3" xr:uid="{211FD71A-7FA9-46A2-886B-ECBD11F3A8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FB5B-0A48-4720-9BE5-C6FA51EAE91B}">
  <dimension ref="B3:D20"/>
  <sheetViews>
    <sheetView topLeftCell="A6" workbookViewId="0">
      <selection activeCell="C20" sqref="C20:D20"/>
    </sheetView>
  </sheetViews>
  <sheetFormatPr baseColWidth="10" defaultRowHeight="15" x14ac:dyDescent="0.25"/>
  <cols>
    <col min="2" max="2" width="57" bestFit="1" customWidth="1"/>
    <col min="3" max="4" width="11.42578125" style="1"/>
  </cols>
  <sheetData>
    <row r="3" spans="2:4" x14ac:dyDescent="0.25">
      <c r="B3" t="s">
        <v>0</v>
      </c>
    </row>
    <row r="6" spans="2:4" x14ac:dyDescent="0.25">
      <c r="B6" s="2" t="s">
        <v>1</v>
      </c>
      <c r="C6" s="3" t="s">
        <v>3</v>
      </c>
      <c r="D6" s="3" t="s">
        <v>4</v>
      </c>
    </row>
    <row r="7" spans="2:4" x14ac:dyDescent="0.25">
      <c r="B7" t="s">
        <v>7</v>
      </c>
      <c r="C7" s="1">
        <v>520716</v>
      </c>
      <c r="D7" s="1">
        <v>532568.09</v>
      </c>
    </row>
    <row r="8" spans="2:4" x14ac:dyDescent="0.25">
      <c r="B8" t="s">
        <v>8</v>
      </c>
      <c r="C8" s="1">
        <v>297798</v>
      </c>
      <c r="D8" s="1">
        <v>228327.93699999998</v>
      </c>
    </row>
    <row r="9" spans="2:4" x14ac:dyDescent="0.25">
      <c r="B9" t="s">
        <v>9</v>
      </c>
      <c r="C9" s="1">
        <v>375000</v>
      </c>
      <c r="D9" s="1">
        <v>370440</v>
      </c>
    </row>
    <row r="10" spans="2:4" x14ac:dyDescent="0.25">
      <c r="B10" t="s">
        <v>11</v>
      </c>
      <c r="C10" s="1">
        <v>25000</v>
      </c>
      <c r="D10" s="1">
        <v>26289.289000000001</v>
      </c>
    </row>
    <row r="15" spans="2:4" x14ac:dyDescent="0.25">
      <c r="B15" t="s">
        <v>104</v>
      </c>
    </row>
    <row r="16" spans="2:4" x14ac:dyDescent="0.25">
      <c r="B16" s="2" t="s">
        <v>1</v>
      </c>
      <c r="C16" s="3" t="s">
        <v>3</v>
      </c>
      <c r="D16" s="3" t="s">
        <v>4</v>
      </c>
    </row>
    <row r="17" spans="2:4" x14ac:dyDescent="0.25">
      <c r="B17" t="s">
        <v>7</v>
      </c>
      <c r="C17" s="1">
        <v>543042</v>
      </c>
      <c r="D17" s="1">
        <v>500894.01100000006</v>
      </c>
    </row>
    <row r="18" spans="2:4" x14ac:dyDescent="0.25">
      <c r="B18" t="s">
        <v>8</v>
      </c>
      <c r="C18" s="1">
        <v>368834</v>
      </c>
      <c r="D18" s="1">
        <v>368834</v>
      </c>
    </row>
    <row r="19" spans="2:4" x14ac:dyDescent="0.25">
      <c r="B19" t="s">
        <v>9</v>
      </c>
      <c r="C19" s="1">
        <v>696000</v>
      </c>
      <c r="D19" s="1">
        <v>696000</v>
      </c>
    </row>
    <row r="20" spans="2:4" x14ac:dyDescent="0.25">
      <c r="B20" t="s">
        <v>11</v>
      </c>
      <c r="C20" s="1">
        <v>74741</v>
      </c>
      <c r="D20" s="1">
        <v>21576.472999999994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8579-890E-4E34-80CA-38DC5242E4C2}">
  <dimension ref="B2:C29"/>
  <sheetViews>
    <sheetView workbookViewId="0">
      <selection activeCell="C19" sqref="C19:C29"/>
    </sheetView>
  </sheetViews>
  <sheetFormatPr baseColWidth="10" defaultRowHeight="15" x14ac:dyDescent="0.25"/>
  <cols>
    <col min="2" max="2" width="48.42578125" bestFit="1" customWidth="1"/>
    <col min="3" max="3" width="11.42578125" style="1"/>
  </cols>
  <sheetData>
    <row r="2" spans="2:3" x14ac:dyDescent="0.25">
      <c r="B2" t="s">
        <v>105</v>
      </c>
    </row>
    <row r="3" spans="2:3" x14ac:dyDescent="0.25">
      <c r="B3" t="s">
        <v>43</v>
      </c>
      <c r="C3" s="1" t="s">
        <v>16</v>
      </c>
    </row>
    <row r="4" spans="2:3" x14ac:dyDescent="0.25">
      <c r="B4" t="s">
        <v>42</v>
      </c>
      <c r="C4" s="1">
        <v>946698.76500000013</v>
      </c>
    </row>
    <row r="5" spans="2:3" x14ac:dyDescent="0.25">
      <c r="B5" t="s">
        <v>20</v>
      </c>
      <c r="C5" s="1">
        <f>65658.343-SUM(C6:C11)</f>
        <v>4768.1009999999951</v>
      </c>
    </row>
    <row r="6" spans="2:3" x14ac:dyDescent="0.25">
      <c r="B6" t="s">
        <v>23</v>
      </c>
      <c r="C6" s="1">
        <v>18357.151000000002</v>
      </c>
    </row>
    <row r="7" spans="2:3" x14ac:dyDescent="0.25">
      <c r="B7" t="s">
        <v>24</v>
      </c>
      <c r="C7" s="1">
        <v>14482.757000000001</v>
      </c>
    </row>
    <row r="8" spans="2:3" x14ac:dyDescent="0.25">
      <c r="B8" t="s">
        <v>26</v>
      </c>
      <c r="C8" s="1">
        <v>5226.8279999999995</v>
      </c>
    </row>
    <row r="9" spans="2:3" x14ac:dyDescent="0.25">
      <c r="B9" t="s">
        <v>27</v>
      </c>
      <c r="C9" s="1">
        <v>13154.566999999999</v>
      </c>
    </row>
    <row r="10" spans="2:3" x14ac:dyDescent="0.25">
      <c r="B10" t="s">
        <v>28</v>
      </c>
      <c r="C10" s="1">
        <v>177.87800000000001</v>
      </c>
    </row>
    <row r="11" spans="2:3" x14ac:dyDescent="0.25">
      <c r="B11" t="s">
        <v>31</v>
      </c>
      <c r="C11" s="1">
        <v>9491.0609999999997</v>
      </c>
    </row>
    <row r="12" spans="2:3" x14ac:dyDescent="0.25">
      <c r="B12" t="s">
        <v>33</v>
      </c>
      <c r="C12" s="1">
        <v>47182.454000000005</v>
      </c>
    </row>
    <row r="13" spans="2:3" x14ac:dyDescent="0.25">
      <c r="B13" t="s">
        <v>34</v>
      </c>
      <c r="C13" s="1">
        <v>8803.7989999999991</v>
      </c>
    </row>
    <row r="14" spans="2:3" x14ac:dyDescent="0.25">
      <c r="B14" t="s">
        <v>44</v>
      </c>
      <c r="C14" s="1">
        <v>6111.7460000000001</v>
      </c>
    </row>
    <row r="17" spans="2:3" x14ac:dyDescent="0.25">
      <c r="B17" t="s">
        <v>106</v>
      </c>
    </row>
    <row r="18" spans="2:3" x14ac:dyDescent="0.25">
      <c r="B18" t="s">
        <v>43</v>
      </c>
      <c r="C18" s="1" t="s">
        <v>16</v>
      </c>
    </row>
    <row r="19" spans="2:3" x14ac:dyDescent="0.25">
      <c r="B19" t="s">
        <v>42</v>
      </c>
      <c r="C19" s="1">
        <v>519672</v>
      </c>
    </row>
    <row r="20" spans="2:3" x14ac:dyDescent="0.25">
      <c r="B20" t="s">
        <v>20</v>
      </c>
      <c r="C20" s="1">
        <f>57336-SUM(C21:C26)</f>
        <v>15166.911999999997</v>
      </c>
    </row>
    <row r="21" spans="2:3" x14ac:dyDescent="0.25">
      <c r="B21" t="s">
        <v>23</v>
      </c>
      <c r="C21" s="1">
        <v>19521</v>
      </c>
    </row>
    <row r="22" spans="2:3" x14ac:dyDescent="0.25">
      <c r="B22" t="s">
        <v>24</v>
      </c>
      <c r="C22" s="1">
        <v>5300</v>
      </c>
    </row>
    <row r="23" spans="2:3" x14ac:dyDescent="0.25">
      <c r="B23" t="s">
        <v>26</v>
      </c>
      <c r="C23" s="1">
        <v>2151</v>
      </c>
    </row>
    <row r="24" spans="2:3" x14ac:dyDescent="0.25">
      <c r="B24" t="s">
        <v>27</v>
      </c>
      <c r="C24" s="1">
        <v>13167</v>
      </c>
    </row>
    <row r="25" spans="2:3" x14ac:dyDescent="0.25">
      <c r="B25" t="s">
        <v>28</v>
      </c>
      <c r="C25" s="1">
        <v>0</v>
      </c>
    </row>
    <row r="26" spans="2:3" x14ac:dyDescent="0.25">
      <c r="B26" t="s">
        <v>31</v>
      </c>
      <c r="C26" s="1">
        <v>2030.0879999999997</v>
      </c>
    </row>
    <row r="27" spans="2:3" x14ac:dyDescent="0.25">
      <c r="B27" t="s">
        <v>33</v>
      </c>
      <c r="C27" s="1">
        <v>61997.31</v>
      </c>
    </row>
    <row r="28" spans="2:3" x14ac:dyDescent="0.25">
      <c r="B28" t="s">
        <v>34</v>
      </c>
      <c r="C28" s="1">
        <v>974.52599999999995</v>
      </c>
    </row>
    <row r="29" spans="2:3" x14ac:dyDescent="0.25">
      <c r="B29" t="s">
        <v>44</v>
      </c>
      <c r="C29" s="1">
        <v>27735.261999999999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E23C-E9CA-4BD0-9E48-BA4F71D6C927}">
  <dimension ref="B1:O55"/>
  <sheetViews>
    <sheetView tabSelected="1" topLeftCell="A22" workbookViewId="0">
      <selection activeCell="D25" sqref="D25"/>
    </sheetView>
  </sheetViews>
  <sheetFormatPr baseColWidth="10" defaultRowHeight="15" x14ac:dyDescent="0.25"/>
  <cols>
    <col min="2" max="2" width="19" customWidth="1"/>
    <col min="3" max="3" width="32.42578125" customWidth="1"/>
    <col min="11" max="11" width="25.28515625" customWidth="1"/>
    <col min="12" max="15" width="13.28515625" customWidth="1"/>
  </cols>
  <sheetData>
    <row r="1" spans="2:15" x14ac:dyDescent="0.25">
      <c r="C1">
        <v>2024</v>
      </c>
      <c r="M1">
        <v>2025</v>
      </c>
    </row>
    <row r="3" spans="2:15" x14ac:dyDescent="0.25">
      <c r="B3" t="s">
        <v>102</v>
      </c>
    </row>
    <row r="4" spans="2:15" ht="23.25" customHeight="1" x14ac:dyDescent="0.25">
      <c r="B4" s="4" t="s">
        <v>45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46</v>
      </c>
      <c r="J4" s="4" t="s">
        <v>45</v>
      </c>
      <c r="K4" s="4" t="s">
        <v>1</v>
      </c>
      <c r="L4" s="5" t="s">
        <v>2</v>
      </c>
      <c r="M4" s="5" t="s">
        <v>3</v>
      </c>
      <c r="N4" s="5" t="s">
        <v>4</v>
      </c>
      <c r="O4" s="5" t="s">
        <v>46</v>
      </c>
    </row>
    <row r="5" spans="2:15" ht="23.25" customHeight="1" x14ac:dyDescent="0.25">
      <c r="B5" s="6" t="s">
        <v>47</v>
      </c>
      <c r="C5" s="7" t="s">
        <v>48</v>
      </c>
      <c r="D5" s="8">
        <v>0</v>
      </c>
      <c r="E5" s="8">
        <v>0</v>
      </c>
      <c r="F5" s="8">
        <v>0</v>
      </c>
      <c r="G5" s="8">
        <v>0</v>
      </c>
      <c r="J5" s="6" t="s">
        <v>107</v>
      </c>
      <c r="K5" s="7" t="s">
        <v>48</v>
      </c>
      <c r="L5" s="8">
        <v>0</v>
      </c>
      <c r="M5" s="8">
        <v>0</v>
      </c>
      <c r="N5" s="8">
        <v>0</v>
      </c>
      <c r="O5" s="8">
        <v>0</v>
      </c>
    </row>
    <row r="6" spans="2:15" ht="23.25" customHeight="1" x14ac:dyDescent="0.25">
      <c r="B6" s="6" t="s">
        <v>49</v>
      </c>
      <c r="C6" s="7" t="s">
        <v>5</v>
      </c>
      <c r="D6" s="8">
        <v>1160986</v>
      </c>
      <c r="E6" s="8">
        <v>1193514</v>
      </c>
      <c r="F6" s="8">
        <v>1131336.027</v>
      </c>
      <c r="G6" s="8">
        <v>62177.973000000056</v>
      </c>
      <c r="J6" s="6" t="s">
        <v>108</v>
      </c>
      <c r="K6" s="7" t="s">
        <v>5</v>
      </c>
      <c r="L6" s="8">
        <v>1514763</v>
      </c>
      <c r="M6" s="8">
        <v>1607876</v>
      </c>
      <c r="N6" s="8">
        <v>500894.01100000006</v>
      </c>
      <c r="O6" s="8">
        <v>1106981.9890000001</v>
      </c>
    </row>
    <row r="7" spans="2:15" ht="23.25" customHeight="1" x14ac:dyDescent="0.25">
      <c r="B7" s="9" t="s">
        <v>50</v>
      </c>
      <c r="C7" s="10" t="s">
        <v>6</v>
      </c>
      <c r="D7" s="11">
        <v>509233</v>
      </c>
      <c r="E7" s="11">
        <v>520716</v>
      </c>
      <c r="F7" s="11">
        <v>532568.09</v>
      </c>
      <c r="G7" s="11">
        <v>-11852.089999999967</v>
      </c>
      <c r="J7" s="9" t="s">
        <v>50</v>
      </c>
      <c r="K7" s="10" t="s">
        <v>6</v>
      </c>
      <c r="L7" s="11">
        <v>357222</v>
      </c>
      <c r="M7" s="11">
        <v>543042</v>
      </c>
      <c r="N7" s="11">
        <v>500894.01100000006</v>
      </c>
      <c r="O7" s="11">
        <v>42147.988999999943</v>
      </c>
    </row>
    <row r="8" spans="2:15" ht="23.25" customHeight="1" x14ac:dyDescent="0.25">
      <c r="B8" s="9" t="s">
        <v>51</v>
      </c>
      <c r="C8" s="10" t="s">
        <v>8</v>
      </c>
      <c r="D8" s="11">
        <v>276753</v>
      </c>
      <c r="E8" s="11">
        <v>297798</v>
      </c>
      <c r="F8" s="11">
        <v>228327.93699999998</v>
      </c>
      <c r="G8" s="11">
        <v>69470.063000000024</v>
      </c>
      <c r="J8" s="9" t="s">
        <v>51</v>
      </c>
      <c r="K8" s="10" t="s">
        <v>8</v>
      </c>
      <c r="L8" s="11">
        <v>461541</v>
      </c>
      <c r="M8" s="11">
        <v>368834</v>
      </c>
      <c r="N8" s="11">
        <v>0</v>
      </c>
      <c r="O8" s="11">
        <v>368834</v>
      </c>
    </row>
    <row r="9" spans="2:15" ht="23.25" customHeight="1" x14ac:dyDescent="0.25">
      <c r="B9" s="9" t="s">
        <v>52</v>
      </c>
      <c r="C9" s="10" t="s">
        <v>9</v>
      </c>
      <c r="D9" s="11">
        <v>375000</v>
      </c>
      <c r="E9" s="11">
        <v>375000</v>
      </c>
      <c r="F9" s="11">
        <v>370440</v>
      </c>
      <c r="G9" s="11">
        <v>4560</v>
      </c>
      <c r="J9" s="9" t="s">
        <v>52</v>
      </c>
      <c r="K9" s="10" t="s">
        <v>9</v>
      </c>
      <c r="L9" s="11">
        <v>696000</v>
      </c>
      <c r="M9" s="11">
        <v>696000</v>
      </c>
      <c r="N9" s="11">
        <v>0</v>
      </c>
      <c r="O9" s="11">
        <v>696000</v>
      </c>
    </row>
    <row r="10" spans="2:15" ht="23.25" customHeight="1" x14ac:dyDescent="0.25">
      <c r="B10" s="6" t="s">
        <v>53</v>
      </c>
      <c r="C10" s="7" t="s">
        <v>54</v>
      </c>
      <c r="D10" s="8">
        <v>0</v>
      </c>
      <c r="E10" s="8">
        <v>0</v>
      </c>
      <c r="F10" s="8">
        <v>0</v>
      </c>
      <c r="G10" s="8">
        <v>0</v>
      </c>
      <c r="J10" s="6" t="s">
        <v>109</v>
      </c>
      <c r="K10" s="7" t="s">
        <v>54</v>
      </c>
      <c r="L10" s="8">
        <v>0</v>
      </c>
      <c r="M10" s="8">
        <v>0</v>
      </c>
      <c r="N10" s="8">
        <v>0</v>
      </c>
      <c r="O10" s="8">
        <v>0</v>
      </c>
    </row>
    <row r="11" spans="2:15" ht="23.25" customHeight="1" x14ac:dyDescent="0.25">
      <c r="B11" s="6" t="s">
        <v>55</v>
      </c>
      <c r="C11" s="7" t="s">
        <v>56</v>
      </c>
      <c r="D11" s="8">
        <v>0</v>
      </c>
      <c r="E11" s="8">
        <v>0</v>
      </c>
      <c r="F11" s="8">
        <v>0</v>
      </c>
      <c r="G11" s="8">
        <v>0</v>
      </c>
      <c r="J11" s="6" t="s">
        <v>110</v>
      </c>
      <c r="K11" s="7" t="s">
        <v>56</v>
      </c>
      <c r="L11" s="8">
        <v>0</v>
      </c>
      <c r="M11" s="8">
        <v>0</v>
      </c>
      <c r="N11" s="8">
        <v>0</v>
      </c>
      <c r="O11" s="8">
        <v>0</v>
      </c>
    </row>
    <row r="12" spans="2:15" ht="23.25" customHeight="1" x14ac:dyDescent="0.25">
      <c r="B12" s="6" t="s">
        <v>57</v>
      </c>
      <c r="C12" s="7" t="s">
        <v>10</v>
      </c>
      <c r="D12" s="8">
        <v>25000</v>
      </c>
      <c r="E12" s="8">
        <v>205732</v>
      </c>
      <c r="F12" s="8">
        <v>206438.44399999999</v>
      </c>
      <c r="G12" s="8">
        <v>-706.44399999999951</v>
      </c>
      <c r="J12" s="6" t="s">
        <v>111</v>
      </c>
      <c r="K12" s="7" t="s">
        <v>10</v>
      </c>
      <c r="L12" s="8">
        <v>106510</v>
      </c>
      <c r="M12" s="8">
        <v>74741</v>
      </c>
      <c r="N12" s="8">
        <v>21576.472999999994</v>
      </c>
      <c r="O12" s="8">
        <v>53164.527000000009</v>
      </c>
    </row>
    <row r="13" spans="2:15" ht="23.25" customHeight="1" x14ac:dyDescent="0.25">
      <c r="B13" s="6" t="s">
        <v>58</v>
      </c>
      <c r="C13" s="7" t="s">
        <v>59</v>
      </c>
      <c r="D13" s="8">
        <v>0</v>
      </c>
      <c r="E13" s="8">
        <v>0</v>
      </c>
      <c r="F13" s="8">
        <v>0</v>
      </c>
      <c r="G13" s="8">
        <v>0</v>
      </c>
      <c r="J13" s="6" t="s">
        <v>112</v>
      </c>
      <c r="K13" s="7" t="s">
        <v>59</v>
      </c>
      <c r="L13" s="8">
        <v>0</v>
      </c>
      <c r="M13" s="8">
        <v>0</v>
      </c>
      <c r="N13" s="8">
        <v>0</v>
      </c>
      <c r="O13" s="8">
        <v>0</v>
      </c>
    </row>
    <row r="14" spans="2:15" ht="23.25" customHeight="1" x14ac:dyDescent="0.25">
      <c r="B14" s="6" t="s">
        <v>61</v>
      </c>
      <c r="C14" s="7" t="s">
        <v>62</v>
      </c>
      <c r="D14" s="8">
        <v>0</v>
      </c>
      <c r="E14" s="8">
        <v>0</v>
      </c>
      <c r="F14" s="8">
        <v>0</v>
      </c>
      <c r="G14" s="8">
        <v>0</v>
      </c>
      <c r="J14" s="6" t="s">
        <v>113</v>
      </c>
      <c r="K14" s="7" t="s">
        <v>62</v>
      </c>
      <c r="L14" s="8">
        <v>0</v>
      </c>
      <c r="M14" s="8">
        <v>0</v>
      </c>
      <c r="N14" s="8">
        <v>0</v>
      </c>
      <c r="O14" s="8">
        <v>0</v>
      </c>
    </row>
    <row r="15" spans="2:15" ht="23.25" customHeight="1" x14ac:dyDescent="0.25">
      <c r="B15" s="6" t="s">
        <v>63</v>
      </c>
      <c r="C15" s="7" t="s">
        <v>64</v>
      </c>
      <c r="D15" s="8">
        <v>0</v>
      </c>
      <c r="E15" s="8">
        <v>0</v>
      </c>
      <c r="F15" s="8">
        <v>0</v>
      </c>
      <c r="G15" s="8">
        <v>0</v>
      </c>
      <c r="J15" s="6" t="s">
        <v>114</v>
      </c>
      <c r="K15" s="7" t="s">
        <v>64</v>
      </c>
      <c r="L15" s="8">
        <v>0</v>
      </c>
      <c r="M15" s="8">
        <v>0</v>
      </c>
      <c r="N15" s="8">
        <v>0</v>
      </c>
      <c r="O15" s="8">
        <v>0</v>
      </c>
    </row>
    <row r="16" spans="2:15" ht="23.25" customHeight="1" x14ac:dyDescent="0.25">
      <c r="B16" s="6" t="s">
        <v>65</v>
      </c>
      <c r="C16" s="7" t="s">
        <v>66</v>
      </c>
      <c r="D16" s="8">
        <v>0</v>
      </c>
      <c r="E16" s="8">
        <v>0</v>
      </c>
      <c r="F16" s="8">
        <v>0</v>
      </c>
      <c r="G16" s="8">
        <v>0</v>
      </c>
      <c r="J16" s="6" t="s">
        <v>115</v>
      </c>
      <c r="K16" s="7" t="s">
        <v>66</v>
      </c>
      <c r="L16" s="8">
        <v>0</v>
      </c>
      <c r="M16" s="8">
        <v>0</v>
      </c>
      <c r="N16" s="8">
        <v>0</v>
      </c>
      <c r="O16" s="8">
        <v>0</v>
      </c>
    </row>
    <row r="17" spans="2:15" ht="23.25" customHeight="1" x14ac:dyDescent="0.25">
      <c r="B17" s="6" t="s">
        <v>67</v>
      </c>
      <c r="C17" s="7" t="s">
        <v>68</v>
      </c>
      <c r="D17" s="8">
        <v>0</v>
      </c>
      <c r="E17" s="8">
        <v>0</v>
      </c>
      <c r="F17" s="8">
        <v>0</v>
      </c>
      <c r="G17" s="8">
        <v>0</v>
      </c>
      <c r="J17" s="6" t="s">
        <v>116</v>
      </c>
      <c r="K17" s="7" t="s">
        <v>68</v>
      </c>
      <c r="L17" s="8">
        <v>0</v>
      </c>
      <c r="M17" s="8">
        <v>0</v>
      </c>
      <c r="N17" s="8">
        <v>0</v>
      </c>
      <c r="O17" s="8">
        <v>0</v>
      </c>
    </row>
    <row r="18" spans="2:15" ht="23.25" customHeight="1" x14ac:dyDescent="0.25">
      <c r="B18" s="6" t="s">
        <v>69</v>
      </c>
      <c r="C18" s="7" t="s">
        <v>12</v>
      </c>
      <c r="D18" s="8">
        <v>90000</v>
      </c>
      <c r="E18" s="8">
        <v>285045</v>
      </c>
      <c r="F18" s="8">
        <v>0</v>
      </c>
      <c r="G18" s="8">
        <v>285045</v>
      </c>
      <c r="J18" s="6" t="s">
        <v>117</v>
      </c>
      <c r="K18" s="7" t="s">
        <v>12</v>
      </c>
      <c r="L18" s="8">
        <v>15000</v>
      </c>
      <c r="M18" s="8">
        <v>310821</v>
      </c>
      <c r="N18" s="8">
        <v>0</v>
      </c>
      <c r="O18" s="8">
        <v>310821</v>
      </c>
    </row>
    <row r="20" spans="2:15" x14ac:dyDescent="0.25">
      <c r="B20" s="21" t="s">
        <v>103</v>
      </c>
    </row>
    <row r="21" spans="2:15" ht="82.5" x14ac:dyDescent="0.25">
      <c r="B21" s="12" t="s">
        <v>70</v>
      </c>
      <c r="C21" s="12" t="s">
        <v>13</v>
      </c>
      <c r="D21" s="13" t="s">
        <v>14</v>
      </c>
      <c r="E21" s="13" t="s">
        <v>15</v>
      </c>
      <c r="F21" s="13" t="s">
        <v>16</v>
      </c>
      <c r="G21" s="14" t="s">
        <v>71</v>
      </c>
      <c r="J21" s="12" t="s">
        <v>70</v>
      </c>
      <c r="K21" s="12" t="s">
        <v>13</v>
      </c>
      <c r="L21" s="23" t="s">
        <v>14</v>
      </c>
      <c r="M21" s="23" t="s">
        <v>15</v>
      </c>
      <c r="N21" s="23" t="s">
        <v>118</v>
      </c>
      <c r="O21" s="23" t="s">
        <v>71</v>
      </c>
    </row>
    <row r="22" spans="2:15" ht="33" x14ac:dyDescent="0.35">
      <c r="B22" s="15" t="s">
        <v>72</v>
      </c>
      <c r="C22" s="16" t="s">
        <v>17</v>
      </c>
      <c r="D22" s="17">
        <v>1044063</v>
      </c>
      <c r="E22" s="17">
        <v>1223177</v>
      </c>
      <c r="F22" s="17">
        <v>946698.76500000013</v>
      </c>
      <c r="G22" s="17">
        <v>276478.23499999999</v>
      </c>
      <c r="J22" s="15" t="s">
        <v>119</v>
      </c>
      <c r="K22" s="16" t="s">
        <v>17</v>
      </c>
      <c r="L22" s="24">
        <v>1300532</v>
      </c>
      <c r="M22" s="24">
        <v>1265824</v>
      </c>
      <c r="N22" s="24">
        <v>519671.90199999989</v>
      </c>
      <c r="O22" s="24">
        <v>707420.67099999997</v>
      </c>
    </row>
    <row r="23" spans="2:15" ht="16.5" x14ac:dyDescent="0.35">
      <c r="B23" s="18" t="s">
        <v>73</v>
      </c>
      <c r="C23" s="19" t="s">
        <v>18</v>
      </c>
      <c r="D23" s="20">
        <v>1019063</v>
      </c>
      <c r="E23" s="20">
        <v>1188853</v>
      </c>
      <c r="F23" s="20">
        <v>933537.99600000016</v>
      </c>
      <c r="G23" s="20">
        <v>255315.00399999999</v>
      </c>
      <c r="J23" s="18" t="s">
        <v>120</v>
      </c>
      <c r="K23" s="19" t="s">
        <v>18</v>
      </c>
      <c r="L23" s="22">
        <v>1256032</v>
      </c>
      <c r="M23" s="22">
        <v>1176941</v>
      </c>
      <c r="N23" s="22">
        <v>515401.79899999988</v>
      </c>
      <c r="O23" s="22">
        <v>622807.77399999998</v>
      </c>
    </row>
    <row r="24" spans="2:15" ht="33" x14ac:dyDescent="0.35">
      <c r="B24" s="18" t="s">
        <v>74</v>
      </c>
      <c r="C24" s="19" t="s">
        <v>19</v>
      </c>
      <c r="D24" s="20">
        <v>25000</v>
      </c>
      <c r="E24" s="20">
        <v>34324</v>
      </c>
      <c r="F24" s="20">
        <v>13160.769000000002</v>
      </c>
      <c r="G24" s="20">
        <v>21163.231</v>
      </c>
      <c r="J24" s="18" t="s">
        <v>121</v>
      </c>
      <c r="K24" s="19" t="s">
        <v>19</v>
      </c>
      <c r="L24" s="22">
        <v>44500</v>
      </c>
      <c r="M24" s="22">
        <v>88883</v>
      </c>
      <c r="N24" s="22">
        <v>4270.1030000000001</v>
      </c>
      <c r="O24" s="22">
        <v>84612.896999999997</v>
      </c>
    </row>
    <row r="25" spans="2:15" ht="49.5" x14ac:dyDescent="0.35">
      <c r="B25" s="15" t="s">
        <v>75</v>
      </c>
      <c r="C25" s="16" t="s">
        <v>20</v>
      </c>
      <c r="D25" s="17">
        <v>139669</v>
      </c>
      <c r="E25" s="17">
        <v>223448</v>
      </c>
      <c r="F25" s="17">
        <v>65658.343000000008</v>
      </c>
      <c r="G25" s="17">
        <v>157789.65700000001</v>
      </c>
      <c r="J25" s="15" t="s">
        <v>122</v>
      </c>
      <c r="K25" s="16" t="s">
        <v>20</v>
      </c>
      <c r="L25" s="24">
        <v>210670</v>
      </c>
      <c r="M25" s="24">
        <v>554972</v>
      </c>
      <c r="N25" s="24">
        <v>57336.118000000002</v>
      </c>
      <c r="O25" s="24">
        <v>747424.39</v>
      </c>
    </row>
    <row r="26" spans="2:15" ht="16.5" x14ac:dyDescent="0.35">
      <c r="B26" s="18" t="s">
        <v>76</v>
      </c>
      <c r="C26" s="19" t="s">
        <v>21</v>
      </c>
      <c r="D26" s="20">
        <v>6000</v>
      </c>
      <c r="E26" s="20">
        <v>12840</v>
      </c>
      <c r="F26" s="20">
        <v>4755.6010000000006</v>
      </c>
      <c r="G26" s="20">
        <v>8084.3989999999994</v>
      </c>
      <c r="J26" s="18" t="s">
        <v>123</v>
      </c>
      <c r="K26" s="19" t="s">
        <v>21</v>
      </c>
      <c r="L26" s="22">
        <v>12207</v>
      </c>
      <c r="M26" s="22">
        <v>19378</v>
      </c>
      <c r="N26" s="22">
        <v>4217.5079999999998</v>
      </c>
      <c r="O26" s="22">
        <v>0</v>
      </c>
    </row>
    <row r="27" spans="2:15" ht="33" x14ac:dyDescent="0.35">
      <c r="B27" s="18" t="s">
        <v>77</v>
      </c>
      <c r="C27" s="19" t="s">
        <v>22</v>
      </c>
      <c r="D27" s="20">
        <v>1200</v>
      </c>
      <c r="E27" s="20">
        <v>4004</v>
      </c>
      <c r="F27" s="20">
        <v>12.5</v>
      </c>
      <c r="G27" s="20">
        <v>3991.5</v>
      </c>
      <c r="J27" s="18" t="s">
        <v>124</v>
      </c>
      <c r="K27" s="19" t="s">
        <v>22</v>
      </c>
      <c r="L27" s="22">
        <v>0</v>
      </c>
      <c r="M27" s="22">
        <v>1500</v>
      </c>
      <c r="N27" s="22">
        <v>0</v>
      </c>
      <c r="O27" s="22">
        <v>0</v>
      </c>
    </row>
    <row r="28" spans="2:15" ht="33" x14ac:dyDescent="0.35">
      <c r="B28" s="18" t="s">
        <v>79</v>
      </c>
      <c r="C28" s="19" t="s">
        <v>23</v>
      </c>
      <c r="D28" s="20">
        <v>21747</v>
      </c>
      <c r="E28" s="20">
        <v>51160</v>
      </c>
      <c r="F28" s="20">
        <v>18357.151000000002</v>
      </c>
      <c r="G28" s="20">
        <v>32802.849000000002</v>
      </c>
      <c r="J28" s="18" t="s">
        <v>125</v>
      </c>
      <c r="K28" s="19" t="s">
        <v>78</v>
      </c>
      <c r="L28" s="22">
        <v>0</v>
      </c>
      <c r="M28" s="22">
        <v>8000</v>
      </c>
      <c r="N28" s="22">
        <v>0</v>
      </c>
      <c r="O28" s="22">
        <v>8000</v>
      </c>
    </row>
    <row r="29" spans="2:15" ht="33" x14ac:dyDescent="0.35">
      <c r="B29" s="18" t="s">
        <v>80</v>
      </c>
      <c r="C29" s="19" t="s">
        <v>24</v>
      </c>
      <c r="D29" s="20">
        <v>46300</v>
      </c>
      <c r="E29" s="20">
        <v>43995</v>
      </c>
      <c r="F29" s="20">
        <v>14482.757000000001</v>
      </c>
      <c r="G29" s="20">
        <v>29512.243000000002</v>
      </c>
      <c r="J29" s="18" t="s">
        <v>126</v>
      </c>
      <c r="K29" s="19" t="s">
        <v>23</v>
      </c>
      <c r="L29" s="22">
        <v>39513</v>
      </c>
      <c r="M29" s="22">
        <v>124162</v>
      </c>
      <c r="N29" s="22">
        <v>19520.889000000003</v>
      </c>
      <c r="O29" s="22">
        <v>104141.11099999999</v>
      </c>
    </row>
    <row r="30" spans="2:15" ht="16.5" x14ac:dyDescent="0.35">
      <c r="B30" s="18" t="s">
        <v>81</v>
      </c>
      <c r="C30" s="18" t="s">
        <v>25</v>
      </c>
      <c r="D30" s="20">
        <v>3900</v>
      </c>
      <c r="E30" s="20">
        <v>28273</v>
      </c>
      <c r="F30" s="20">
        <v>0</v>
      </c>
      <c r="G30" s="20">
        <v>28273</v>
      </c>
      <c r="J30" s="18" t="s">
        <v>127</v>
      </c>
      <c r="K30" s="19" t="s">
        <v>24</v>
      </c>
      <c r="L30" s="22">
        <v>42950</v>
      </c>
      <c r="M30" s="22">
        <v>50652</v>
      </c>
      <c r="N30" s="22">
        <v>10729.995999999997</v>
      </c>
      <c r="O30" s="22">
        <v>39922.004000000001</v>
      </c>
    </row>
    <row r="31" spans="2:15" ht="16.5" x14ac:dyDescent="0.35">
      <c r="B31" s="18" t="s">
        <v>82</v>
      </c>
      <c r="C31" s="18" t="s">
        <v>83</v>
      </c>
      <c r="D31" s="20">
        <v>6500</v>
      </c>
      <c r="E31" s="20">
        <v>0</v>
      </c>
      <c r="F31" s="20">
        <v>0</v>
      </c>
      <c r="G31" s="20">
        <v>0</v>
      </c>
      <c r="J31" s="18" t="s">
        <v>128</v>
      </c>
      <c r="K31" s="18" t="s">
        <v>25</v>
      </c>
      <c r="L31" s="25">
        <v>5500</v>
      </c>
      <c r="M31" s="25">
        <v>180310</v>
      </c>
      <c r="N31" s="25">
        <v>219.74599999999998</v>
      </c>
      <c r="O31" s="25">
        <v>180090.25400000002</v>
      </c>
    </row>
    <row r="32" spans="2:15" ht="16.5" x14ac:dyDescent="0.35">
      <c r="B32" s="18" t="s">
        <v>84</v>
      </c>
      <c r="C32" s="18" t="s">
        <v>26</v>
      </c>
      <c r="D32" s="20">
        <v>12162</v>
      </c>
      <c r="E32" s="20">
        <v>37494</v>
      </c>
      <c r="F32" s="20">
        <v>5226.8279999999995</v>
      </c>
      <c r="G32" s="20">
        <v>32267.171999999999</v>
      </c>
      <c r="J32" s="18" t="s">
        <v>129</v>
      </c>
      <c r="K32" s="18" t="s">
        <v>83</v>
      </c>
      <c r="L32" s="25">
        <v>3050</v>
      </c>
      <c r="M32" s="25">
        <v>1700</v>
      </c>
      <c r="N32" s="25">
        <v>5300</v>
      </c>
      <c r="O32" s="25">
        <v>-3600</v>
      </c>
    </row>
    <row r="33" spans="2:15" ht="16.5" x14ac:dyDescent="0.35">
      <c r="B33" s="18" t="s">
        <v>85</v>
      </c>
      <c r="C33" s="18" t="s">
        <v>27</v>
      </c>
      <c r="D33" s="20">
        <v>15200</v>
      </c>
      <c r="E33" s="20">
        <v>17700</v>
      </c>
      <c r="F33" s="20">
        <v>13154.566999999999</v>
      </c>
      <c r="G33" s="20">
        <v>4545.433</v>
      </c>
      <c r="J33" s="18" t="s">
        <v>130</v>
      </c>
      <c r="K33" s="18" t="s">
        <v>26</v>
      </c>
      <c r="L33" s="25">
        <v>48060</v>
      </c>
      <c r="M33" s="25">
        <v>92143</v>
      </c>
      <c r="N33" s="25">
        <v>2151.3379999999997</v>
      </c>
      <c r="O33" s="25">
        <v>89991.661999999997</v>
      </c>
    </row>
    <row r="34" spans="2:15" ht="16.5" x14ac:dyDescent="0.35">
      <c r="B34" s="18" t="s">
        <v>86</v>
      </c>
      <c r="C34" s="18" t="s">
        <v>28</v>
      </c>
      <c r="D34" s="20">
        <v>0</v>
      </c>
      <c r="E34" s="20">
        <v>300</v>
      </c>
      <c r="F34" s="20">
        <v>177.87800000000001</v>
      </c>
      <c r="G34" s="20">
        <v>122.12199999999999</v>
      </c>
      <c r="J34" s="18" t="s">
        <v>131</v>
      </c>
      <c r="K34" s="18" t="s">
        <v>27</v>
      </c>
      <c r="L34" s="25">
        <v>34200</v>
      </c>
      <c r="M34" s="25">
        <v>47450</v>
      </c>
      <c r="N34" s="25">
        <v>13166.553</v>
      </c>
      <c r="O34" s="25">
        <v>34283.447</v>
      </c>
    </row>
    <row r="35" spans="2:15" ht="16.5" x14ac:dyDescent="0.35">
      <c r="B35" s="18" t="s">
        <v>87</v>
      </c>
      <c r="C35" s="18" t="s">
        <v>29</v>
      </c>
      <c r="D35" s="20">
        <v>8000</v>
      </c>
      <c r="E35" s="20">
        <v>9032</v>
      </c>
      <c r="F35" s="20">
        <v>0</v>
      </c>
      <c r="G35" s="20">
        <v>9032</v>
      </c>
      <c r="J35" s="18" t="s">
        <v>132</v>
      </c>
      <c r="K35" s="18" t="s">
        <v>28</v>
      </c>
      <c r="L35" s="25">
        <v>2092</v>
      </c>
      <c r="M35" s="25">
        <v>1403</v>
      </c>
      <c r="N35" s="25">
        <v>0</v>
      </c>
      <c r="O35" s="25">
        <v>1403</v>
      </c>
    </row>
    <row r="36" spans="2:15" ht="16.5" x14ac:dyDescent="0.35">
      <c r="B36" s="18" t="s">
        <v>88</v>
      </c>
      <c r="C36" s="18" t="s">
        <v>30</v>
      </c>
      <c r="D36" s="20">
        <v>18660</v>
      </c>
      <c r="E36" s="20">
        <v>18650</v>
      </c>
      <c r="F36" s="20">
        <v>9491.0609999999997</v>
      </c>
      <c r="G36" s="20">
        <v>9158.9390000000003</v>
      </c>
      <c r="J36" s="18" t="s">
        <v>133</v>
      </c>
      <c r="K36" s="18" t="s">
        <v>29</v>
      </c>
      <c r="L36" s="25">
        <v>8888</v>
      </c>
      <c r="M36" s="25">
        <v>9096</v>
      </c>
      <c r="N36" s="25">
        <v>0</v>
      </c>
      <c r="O36" s="25">
        <v>276045</v>
      </c>
    </row>
    <row r="37" spans="2:15" ht="16.5" x14ac:dyDescent="0.35">
      <c r="B37" s="15" t="s">
        <v>89</v>
      </c>
      <c r="C37" s="15" t="s">
        <v>32</v>
      </c>
      <c r="D37" s="17">
        <v>13500</v>
      </c>
      <c r="E37" s="17">
        <v>146824</v>
      </c>
      <c r="F37" s="17">
        <v>47182.454000000005</v>
      </c>
      <c r="G37" s="17">
        <v>99641.546000000002</v>
      </c>
      <c r="J37" s="18" t="s">
        <v>134</v>
      </c>
      <c r="K37" s="18" t="s">
        <v>30</v>
      </c>
      <c r="L37" s="25">
        <v>14210</v>
      </c>
      <c r="M37" s="25">
        <v>19178</v>
      </c>
      <c r="N37" s="25">
        <v>2030.0879999999997</v>
      </c>
      <c r="O37" s="25">
        <v>17147.912</v>
      </c>
    </row>
    <row r="38" spans="2:15" ht="16.5" x14ac:dyDescent="0.35">
      <c r="B38" s="18" t="s">
        <v>90</v>
      </c>
      <c r="C38" s="18" t="s">
        <v>33</v>
      </c>
      <c r="D38" s="20">
        <v>0</v>
      </c>
      <c r="E38" s="20">
        <v>146824</v>
      </c>
      <c r="F38" s="20">
        <v>47182.454000000005</v>
      </c>
      <c r="G38" s="20">
        <v>99641.546000000002</v>
      </c>
      <c r="J38" s="15" t="s">
        <v>135</v>
      </c>
      <c r="K38" s="15" t="s">
        <v>32</v>
      </c>
      <c r="L38" s="26">
        <v>12000</v>
      </c>
      <c r="M38" s="26">
        <v>46004</v>
      </c>
      <c r="N38" s="26">
        <v>61997.31</v>
      </c>
      <c r="O38" s="26">
        <v>-15993.309999999998</v>
      </c>
    </row>
    <row r="39" spans="2:15" ht="33" x14ac:dyDescent="0.35">
      <c r="B39" s="18" t="s">
        <v>91</v>
      </c>
      <c r="C39" s="19" t="s">
        <v>92</v>
      </c>
      <c r="D39" s="20">
        <v>13500</v>
      </c>
      <c r="E39" s="20">
        <v>0</v>
      </c>
      <c r="F39" s="20">
        <v>0</v>
      </c>
      <c r="G39" s="20">
        <v>0</v>
      </c>
      <c r="J39" s="18" t="s">
        <v>136</v>
      </c>
      <c r="K39" s="18" t="s">
        <v>33</v>
      </c>
      <c r="L39" s="25">
        <v>12000</v>
      </c>
      <c r="M39" s="25">
        <v>46004</v>
      </c>
      <c r="N39" s="25">
        <v>61997.31</v>
      </c>
      <c r="O39" s="25">
        <v>-15993.309999999998</v>
      </c>
    </row>
    <row r="40" spans="2:15" ht="33" x14ac:dyDescent="0.35">
      <c r="B40" s="15" t="s">
        <v>94</v>
      </c>
      <c r="C40" s="16" t="s">
        <v>34</v>
      </c>
      <c r="D40" s="17">
        <v>5224</v>
      </c>
      <c r="E40" s="17">
        <v>29480</v>
      </c>
      <c r="F40" s="17">
        <v>8803.7989999999991</v>
      </c>
      <c r="G40" s="17">
        <v>20676.200999999997</v>
      </c>
      <c r="J40" s="15" t="s">
        <v>137</v>
      </c>
      <c r="K40" s="16" t="s">
        <v>138</v>
      </c>
      <c r="L40" s="24">
        <v>0</v>
      </c>
      <c r="M40" s="24">
        <v>25429</v>
      </c>
      <c r="N40" s="24">
        <v>0</v>
      </c>
      <c r="O40" s="24">
        <v>25429</v>
      </c>
    </row>
    <row r="41" spans="2:15" ht="16.5" x14ac:dyDescent="0.35">
      <c r="B41" s="18" t="s">
        <v>95</v>
      </c>
      <c r="C41" s="19" t="s">
        <v>35</v>
      </c>
      <c r="D41" s="20">
        <v>2000</v>
      </c>
      <c r="E41" s="20">
        <v>2710</v>
      </c>
      <c r="F41" s="20">
        <v>5176.5</v>
      </c>
      <c r="G41" s="20">
        <v>-2466.5</v>
      </c>
      <c r="J41" s="18" t="s">
        <v>139</v>
      </c>
      <c r="K41" s="19" t="s">
        <v>93</v>
      </c>
      <c r="L41" s="22">
        <v>0</v>
      </c>
      <c r="M41" s="22">
        <v>25429</v>
      </c>
      <c r="N41" s="22">
        <v>0</v>
      </c>
      <c r="O41" s="22">
        <v>25429</v>
      </c>
    </row>
    <row r="42" spans="2:15" ht="33" x14ac:dyDescent="0.35">
      <c r="B42" s="18" t="s">
        <v>96</v>
      </c>
      <c r="C42" s="19" t="s">
        <v>36</v>
      </c>
      <c r="D42" s="20">
        <v>0</v>
      </c>
      <c r="E42" s="20">
        <v>4830</v>
      </c>
      <c r="F42" s="20">
        <v>827.61400000000003</v>
      </c>
      <c r="G42" s="20">
        <v>4002.386</v>
      </c>
      <c r="J42" s="15" t="s">
        <v>140</v>
      </c>
      <c r="K42" s="16" t="s">
        <v>141</v>
      </c>
      <c r="L42" s="24">
        <v>0</v>
      </c>
      <c r="M42" s="24">
        <v>0</v>
      </c>
      <c r="N42" s="24">
        <v>0</v>
      </c>
      <c r="O42" s="24">
        <v>0</v>
      </c>
    </row>
    <row r="43" spans="2:15" ht="33" x14ac:dyDescent="0.35">
      <c r="B43" s="18" t="s">
        <v>97</v>
      </c>
      <c r="C43" s="19" t="s">
        <v>37</v>
      </c>
      <c r="D43" s="20">
        <v>3224</v>
      </c>
      <c r="E43" s="20">
        <v>21940</v>
      </c>
      <c r="F43" s="20">
        <v>2799.6850000000004</v>
      </c>
      <c r="G43" s="20">
        <v>19140.314999999999</v>
      </c>
      <c r="J43" s="15" t="s">
        <v>142</v>
      </c>
      <c r="K43" s="16" t="s">
        <v>143</v>
      </c>
      <c r="L43" s="24">
        <v>0</v>
      </c>
      <c r="M43" s="24">
        <v>0</v>
      </c>
      <c r="N43" s="24">
        <v>0</v>
      </c>
      <c r="O43" s="24">
        <v>0</v>
      </c>
    </row>
    <row r="44" spans="2:15" ht="49.5" x14ac:dyDescent="0.35">
      <c r="B44" s="15" t="s">
        <v>98</v>
      </c>
      <c r="C44" s="16" t="s">
        <v>38</v>
      </c>
      <c r="D44" s="17">
        <v>0</v>
      </c>
      <c r="E44" s="17">
        <v>55851</v>
      </c>
      <c r="F44" s="17">
        <v>0</v>
      </c>
      <c r="G44" s="17">
        <v>55851</v>
      </c>
      <c r="J44" s="15" t="s">
        <v>144</v>
      </c>
      <c r="K44" s="16" t="s">
        <v>34</v>
      </c>
      <c r="L44" s="24">
        <v>18261</v>
      </c>
      <c r="M44" s="24">
        <v>36680</v>
      </c>
      <c r="N44" s="24">
        <v>974.52599999999995</v>
      </c>
      <c r="O44" s="24">
        <v>35705.474000000002</v>
      </c>
    </row>
    <row r="45" spans="2:15" ht="16.5" x14ac:dyDescent="0.35">
      <c r="B45" s="18" t="s">
        <v>99</v>
      </c>
      <c r="C45" s="18" t="s">
        <v>39</v>
      </c>
      <c r="D45" s="20">
        <v>0</v>
      </c>
      <c r="E45" s="20">
        <v>55851</v>
      </c>
      <c r="F45" s="20">
        <v>0</v>
      </c>
      <c r="G45" s="20">
        <v>55851</v>
      </c>
      <c r="J45" s="18" t="s">
        <v>145</v>
      </c>
      <c r="K45" s="19" t="s">
        <v>35</v>
      </c>
      <c r="L45" s="22">
        <v>11151</v>
      </c>
      <c r="M45" s="22">
        <v>15550</v>
      </c>
      <c r="N45" s="22">
        <v>0</v>
      </c>
      <c r="O45" s="22">
        <v>15550</v>
      </c>
    </row>
    <row r="46" spans="2:15" ht="16.5" x14ac:dyDescent="0.35">
      <c r="B46" s="15" t="s">
        <v>100</v>
      </c>
      <c r="C46" s="15" t="s">
        <v>40</v>
      </c>
      <c r="D46" s="17">
        <v>73530</v>
      </c>
      <c r="E46" s="17">
        <v>5511</v>
      </c>
      <c r="F46" s="17">
        <v>6111.7460000000001</v>
      </c>
      <c r="G46" s="17">
        <v>-600.74600000000009</v>
      </c>
      <c r="J46" s="18" t="s">
        <v>146</v>
      </c>
      <c r="K46" s="19" t="s">
        <v>36</v>
      </c>
      <c r="L46" s="22">
        <v>0</v>
      </c>
      <c r="M46" s="22">
        <v>14330</v>
      </c>
      <c r="N46" s="22">
        <v>974.52599999999995</v>
      </c>
      <c r="O46" s="22">
        <v>13355.474</v>
      </c>
    </row>
    <row r="47" spans="2:15" ht="33" x14ac:dyDescent="0.35">
      <c r="B47" s="18" t="s">
        <v>101</v>
      </c>
      <c r="C47" s="19" t="s">
        <v>41</v>
      </c>
      <c r="D47" s="19">
        <v>73530</v>
      </c>
      <c r="E47" s="19">
        <v>5511</v>
      </c>
      <c r="F47" s="19">
        <v>6111.7460000000001</v>
      </c>
      <c r="G47" s="19">
        <v>-600.74600000000009</v>
      </c>
      <c r="J47" s="18" t="s">
        <v>147</v>
      </c>
      <c r="K47" s="19" t="s">
        <v>37</v>
      </c>
      <c r="L47" s="22">
        <v>7110</v>
      </c>
      <c r="M47" s="22">
        <v>5800</v>
      </c>
      <c r="N47" s="22">
        <v>0</v>
      </c>
      <c r="O47" s="22">
        <v>5800</v>
      </c>
    </row>
    <row r="48" spans="2:15" ht="33" x14ac:dyDescent="0.35">
      <c r="J48" s="18" t="s">
        <v>148</v>
      </c>
      <c r="K48" s="19" t="s">
        <v>60</v>
      </c>
      <c r="L48" s="22">
        <v>0</v>
      </c>
      <c r="M48" s="22">
        <v>1000</v>
      </c>
      <c r="N48" s="22">
        <v>0</v>
      </c>
      <c r="O48" s="22">
        <v>1000</v>
      </c>
    </row>
    <row r="49" spans="10:15" ht="33" x14ac:dyDescent="0.35">
      <c r="J49" s="15" t="s">
        <v>149</v>
      </c>
      <c r="K49" s="16" t="s">
        <v>150</v>
      </c>
      <c r="L49" s="24">
        <v>0</v>
      </c>
      <c r="M49" s="24">
        <v>0</v>
      </c>
      <c r="N49" s="24">
        <v>0</v>
      </c>
      <c r="O49" s="24">
        <v>0</v>
      </c>
    </row>
    <row r="50" spans="10:15" ht="33" x14ac:dyDescent="0.35">
      <c r="J50" s="15" t="s">
        <v>151</v>
      </c>
      <c r="K50" s="16" t="s">
        <v>152</v>
      </c>
      <c r="L50" s="24">
        <v>0</v>
      </c>
      <c r="M50" s="24">
        <v>0</v>
      </c>
      <c r="N50" s="24">
        <v>0</v>
      </c>
      <c r="O50" s="24">
        <v>0</v>
      </c>
    </row>
    <row r="51" spans="10:15" ht="16.5" x14ac:dyDescent="0.35">
      <c r="J51" s="15" t="s">
        <v>153</v>
      </c>
      <c r="K51" s="16" t="s">
        <v>154</v>
      </c>
      <c r="L51" s="24">
        <v>0</v>
      </c>
      <c r="M51" s="24">
        <v>0</v>
      </c>
      <c r="N51" s="24">
        <v>0</v>
      </c>
      <c r="O51" s="24">
        <v>0</v>
      </c>
    </row>
    <row r="52" spans="10:15" ht="33" x14ac:dyDescent="0.35">
      <c r="J52" s="15" t="s">
        <v>155</v>
      </c>
      <c r="K52" s="16" t="s">
        <v>38</v>
      </c>
      <c r="L52" s="24">
        <v>0</v>
      </c>
      <c r="M52" s="24">
        <v>0</v>
      </c>
      <c r="N52" s="24">
        <v>0</v>
      </c>
      <c r="O52" s="24">
        <v>0</v>
      </c>
    </row>
    <row r="53" spans="10:15" ht="16.5" x14ac:dyDescent="0.35">
      <c r="J53" s="15" t="s">
        <v>156</v>
      </c>
      <c r="K53" s="15" t="s">
        <v>40</v>
      </c>
      <c r="L53" s="26">
        <v>94810</v>
      </c>
      <c r="M53" s="26">
        <v>64529</v>
      </c>
      <c r="N53" s="26">
        <v>27735.261999999999</v>
      </c>
      <c r="O53" s="26">
        <v>36793.737999999998</v>
      </c>
    </row>
    <row r="54" spans="10:15" ht="16.5" x14ac:dyDescent="0.35">
      <c r="J54" s="18" t="s">
        <v>157</v>
      </c>
      <c r="K54" s="19" t="s">
        <v>41</v>
      </c>
      <c r="L54" s="22">
        <v>94810</v>
      </c>
      <c r="M54" s="22">
        <v>64529</v>
      </c>
      <c r="N54" s="22">
        <v>27735.261999999999</v>
      </c>
      <c r="O54" s="22">
        <v>36793.737999999998</v>
      </c>
    </row>
    <row r="55" spans="10:15" ht="16.5" x14ac:dyDescent="0.35">
      <c r="J55" s="15" t="s">
        <v>158</v>
      </c>
      <c r="K55" s="16" t="s">
        <v>159</v>
      </c>
      <c r="L55" s="24">
        <v>0</v>
      </c>
      <c r="M55" s="24">
        <v>0</v>
      </c>
      <c r="N55" s="24">
        <v>0</v>
      </c>
      <c r="O55" s="2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</vt:lpstr>
      <vt:lpstr>Gastos</vt:lpstr>
      <vt:lpstr>BEP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Hidalgo</dc:creator>
  <cp:lastModifiedBy>Carlos Hidalgo</cp:lastModifiedBy>
  <dcterms:created xsi:type="dcterms:W3CDTF">2025-09-04T19:53:47Z</dcterms:created>
  <dcterms:modified xsi:type="dcterms:W3CDTF">2025-09-05T15:26:56Z</dcterms:modified>
</cp:coreProperties>
</file>